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4" l="1"/>
  <c r="L3" i="4" l="1"/>
  <c r="L4" i="4"/>
  <c r="L5" i="4"/>
  <c r="L7" i="4"/>
  <c r="L2" i="4"/>
  <c r="N6" i="4" l="1"/>
  <c r="O6" i="4" s="1"/>
  <c r="N7" i="4"/>
  <c r="O7" i="4" s="1"/>
  <c r="N3" i="4" l="1"/>
  <c r="O3" i="4" s="1"/>
  <c r="N4" i="4"/>
  <c r="O4" i="4" s="1"/>
  <c r="N5" i="4"/>
  <c r="O5" i="4" s="1"/>
  <c r="N2" i="4"/>
  <c r="O2" i="4" s="1"/>
</calcChain>
</file>

<file path=xl/sharedStrings.xml><?xml version="1.0" encoding="utf-8"?>
<sst xmlns="http://schemas.openxmlformats.org/spreadsheetml/2006/main" count="83" uniqueCount="42">
  <si>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</si>
  <si>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</si>
  <si>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</si>
  <si>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</si>
  <si>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</si>
  <si>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</si>
  <si>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</si>
  <si>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</si>
  <si>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</si>
  <si>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</si>
  <si>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</si>
  <si>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Карта</t>
  </si>
  <si>
    <t>Ролик, сек.</t>
  </si>
  <si>
    <t>Координаты</t>
  </si>
  <si>
    <t>Курган</t>
  </si>
  <si>
    <t xml:space="preserve">Гоголя ул. - Б.Петрова ул. </t>
  </si>
  <si>
    <t>Зорге ул. (Автовокзал)</t>
  </si>
  <si>
    <t>К.Мяготина ул. - 1 Мая ул.</t>
  </si>
  <si>
    <t>Пролетарская ул. - Гоголя ул.</t>
  </si>
  <si>
    <t>Пролетарская ул. - К.Маркса ул.</t>
  </si>
  <si>
    <t>4х3</t>
  </si>
  <si>
    <t>КВ-3</t>
  </si>
  <si>
    <t>КВ-4</t>
  </si>
  <si>
    <t>Цифровой ситиборд</t>
  </si>
  <si>
    <t>КВ-5</t>
  </si>
  <si>
    <t>КВ-9</t>
  </si>
  <si>
    <t>КВ-10</t>
  </si>
  <si>
    <t xml:space="preserve">Гоголя ул. - Савельева ул. </t>
  </si>
  <si>
    <t>Способ показа</t>
  </si>
  <si>
    <t>КВ-11</t>
  </si>
  <si>
    <t>55.443143, 65.347550</t>
  </si>
  <si>
    <t>55.440452, 65.317124</t>
  </si>
  <si>
    <t>55.434778, 65.309731</t>
  </si>
  <si>
    <t>55.444139, 65.349607</t>
  </si>
  <si>
    <t>55.441974, 65.352715</t>
  </si>
  <si>
    <t>55.446463, 65.354440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</si>
  <si>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</si>
  <si>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</si>
  <si>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</si>
  <si>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</si>
  <si>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</si>
  <si>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ПН-ВС: 07:00 - 23:00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</si>
</sst>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xRTLsQhCoGjAE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CUn4GRzwA" TargetMode="External"/><Relationship Id="rId7" Type="http://schemas.openxmlformats.org/officeDocument/2006/relationships/hyperlink" Target="https://disk.yandex.ru/i/BFe7GWm_HJD96w" TargetMode="External"/><Relationship Id="rId12" Type="http://schemas.openxmlformats.org/officeDocument/2006/relationships/hyperlink" Target="https://yandex.ru/maps/-/CHwinGIl" TargetMode="External"/><Relationship Id="rId2" Type="http://schemas.openxmlformats.org/officeDocument/2006/relationships/hyperlink" Target="https://yandex.ru/maps/-/CCUn4GF0TB" TargetMode="External"/><Relationship Id="rId1" Type="http://schemas.openxmlformats.org/officeDocument/2006/relationships/hyperlink" Target="https://yandex.ru/maps/-/CCUn4GBJ1B" TargetMode="External"/><Relationship Id="rId6" Type="http://schemas.openxmlformats.org/officeDocument/2006/relationships/hyperlink" Target="https://disk.yandex.ru/i/abvDIhLdR8t0dQ" TargetMode="External"/><Relationship Id="rId11" Type="http://schemas.openxmlformats.org/officeDocument/2006/relationships/hyperlink" Target="https://disk.yandex.ru/i/pSRrSvfA9ZdC_g" TargetMode="External"/><Relationship Id="rId5" Type="http://schemas.openxmlformats.org/officeDocument/2006/relationships/hyperlink" Target="https://yandex.ru/maps/-/CCUn4GvhDD" TargetMode="External"/><Relationship Id="rId10" Type="http://schemas.openxmlformats.org/officeDocument/2006/relationships/hyperlink" Target="https://disk.yandex.ru/i/VtYAAXK__4F0sA" TargetMode="External"/><Relationship Id="rId4" Type="http://schemas.openxmlformats.org/officeDocument/2006/relationships/hyperlink" Target="https://yandex.ru/maps/-/CCUn4Gr0hA" TargetMode="External"/><Relationship Id="rId9" Type="http://schemas.openxmlformats.org/officeDocument/2006/relationships/hyperlink" Target="https://disk.yandex.ru/i/SX4v5D4gWUms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7.42578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7" t="s">
        <v>0</v>
      </c>
      <c r="B1" s="7" t="s">
        <v>5</v>
      </c>
      <c r="C1" s="7" t="s">
        <v>1</v>
      </c>
      <c r="D1" s="7" t="s">
        <v>10</v>
      </c>
      <c r="E1" s="7" t="s">
        <v>11</v>
      </c>
      <c r="F1" s="7" t="s">
        <v>36</v>
      </c>
      <c r="G1" s="7" t="s">
        <v>2</v>
      </c>
      <c r="H1" s="7" t="s">
        <v>28</v>
      </c>
      <c r="I1" s="7" t="s">
        <v>12</v>
      </c>
      <c r="J1" s="7" t="s">
        <v>6</v>
      </c>
      <c r="K1" s="7" t="s">
        <v>38</v>
      </c>
      <c r="L1" s="7" t="s">
        <v>4</v>
      </c>
      <c r="M1" s="7" t="s">
        <v>7</v>
      </c>
      <c r="N1" s="7" t="s">
        <v>3</v>
      </c>
      <c r="O1" s="7" t="s">
        <v>40</v>
      </c>
      <c r="P1" s="7" t="s">
        <v>8</v>
      </c>
      <c r="Q1" s="7" t="s">
        <v>13</v>
      </c>
    </row>
    <row r="2" spans="1:17" s="4" customFormat="1" ht="25.5" x14ac:dyDescent="0.25">
      <c r="A2" s="6" t="s">
        <v>14</v>
      </c>
      <c r="B2" s="6" t="s">
        <v>23</v>
      </c>
      <c r="C2" s="6" t="s">
        <v>15</v>
      </c>
      <c r="D2" s="8" t="s">
        <v>10</v>
      </c>
      <c r="E2" s="8" t="s">
        <v>11</v>
      </c>
      <c r="F2" s="6" t="s">
        <v>20</v>
      </c>
      <c r="G2" s="6" t="s">
        <v>9</v>
      </c>
      <c r="H2" s="6" t="s">
        <v>37</v>
      </c>
      <c r="I2" s="6">
        <v>5</v>
      </c>
      <c r="J2" s="6">
        <v>8</v>
      </c>
      <c r="K2" s="6" t="s">
        <v>39</v>
      </c>
      <c r="L2" s="6">
        <f>24*J2</f>
        <v>192</v>
      </c>
      <c r="M2" s="6">
        <v>15</v>
      </c>
      <c r="N2" s="6">
        <f t="shared" ref="N2:N7" si="0">M2*L2</f>
        <v>2880</v>
      </c>
      <c r="O2" s="5">
        <f>(0.6*N2)*I2</f>
        <v>8640</v>
      </c>
      <c r="P2" s="6" t="s">
        <v>21</v>
      </c>
      <c r="Q2" s="6" t="s">
        <v>30</v>
      </c>
    </row>
    <row r="3" spans="1:17" s="4" customFormat="1" ht="25.5" x14ac:dyDescent="0.25">
      <c r="A3" s="6" t="s">
        <v>14</v>
      </c>
      <c r="B3" s="6" t="s">
        <v>23</v>
      </c>
      <c r="C3" s="6" t="s">
        <v>16</v>
      </c>
      <c r="D3" s="8" t="s">
        <v>10</v>
      </c>
      <c r="E3" s="8" t="s">
        <v>11</v>
      </c>
      <c r="F3" s="6" t="s">
        <v>20</v>
      </c>
      <c r="G3" s="6" t="s">
        <v>9</v>
      </c>
      <c r="H3" s="6" t="s">
        <v>37</v>
      </c>
      <c r="I3" s="6">
        <v>5</v>
      </c>
      <c r="J3" s="6">
        <v>8</v>
      </c>
      <c r="K3" s="6" t="s">
        <v>39</v>
      </c>
      <c r="L3" s="6">
        <f t="shared" ref="L3:L7" si="1">24*J3</f>
        <v>192</v>
      </c>
      <c r="M3" s="6">
        <v>15</v>
      </c>
      <c r="N3" s="6">
        <f t="shared" si="0"/>
        <v>2880</v>
      </c>
      <c r="O3" s="5">
        <f t="shared" ref="O3:O7" si="2">(0.6*N3)*I3</f>
        <v>8640</v>
      </c>
      <c r="P3" s="6" t="s">
        <v>22</v>
      </c>
      <c r="Q3" s="6" t="s">
        <v>31</v>
      </c>
    </row>
    <row r="4" spans="1:17" s="4" customFormat="1" ht="25.5" x14ac:dyDescent="0.25">
      <c r="A4" s="6" t="s">
        <v>14</v>
      </c>
      <c r="B4" s="6" t="s">
        <v>23</v>
      </c>
      <c r="C4" s="6" t="s">
        <v>17</v>
      </c>
      <c r="D4" s="8" t="s">
        <v>10</v>
      </c>
      <c r="E4" s="8" t="s">
        <v>11</v>
      </c>
      <c r="F4" s="6" t="s">
        <v>20</v>
      </c>
      <c r="G4" s="6" t="s">
        <v>9</v>
      </c>
      <c r="H4" s="6" t="s">
        <v>37</v>
      </c>
      <c r="I4" s="6">
        <v>5</v>
      </c>
      <c r="J4" s="6">
        <v>8</v>
      </c>
      <c r="K4" s="6" t="s">
        <v>39</v>
      </c>
      <c r="L4" s="6">
        <f t="shared" si="1"/>
        <v>192</v>
      </c>
      <c r="M4" s="6">
        <v>15</v>
      </c>
      <c r="N4" s="6">
        <f t="shared" si="0"/>
        <v>2880</v>
      </c>
      <c r="O4" s="5">
        <f t="shared" si="2"/>
        <v>8640</v>
      </c>
      <c r="P4" s="6" t="s">
        <v>24</v>
      </c>
      <c r="Q4" s="6" t="s">
        <v>32</v>
      </c>
    </row>
    <row r="5" spans="1:17" s="4" customFormat="1" ht="25.5" x14ac:dyDescent="0.25">
      <c r="A5" s="6" t="s">
        <v>14</v>
      </c>
      <c r="B5" s="6" t="s">
        <v>23</v>
      </c>
      <c r="C5" s="6" t="s">
        <v>18</v>
      </c>
      <c r="D5" s="8" t="s">
        <v>10</v>
      </c>
      <c r="E5" s="8" t="s">
        <v>11</v>
      </c>
      <c r="F5" s="6" t="s">
        <v>20</v>
      </c>
      <c r="G5" s="6" t="s">
        <v>9</v>
      </c>
      <c r="H5" s="6" t="s">
        <v>37</v>
      </c>
      <c r="I5" s="6">
        <v>5</v>
      </c>
      <c r="J5" s="6">
        <v>8</v>
      </c>
      <c r="K5" s="6" t="s">
        <v>39</v>
      </c>
      <c r="L5" s="6">
        <f t="shared" si="1"/>
        <v>192</v>
      </c>
      <c r="M5" s="6">
        <v>15</v>
      </c>
      <c r="N5" s="6">
        <f t="shared" si="0"/>
        <v>2880</v>
      </c>
      <c r="O5" s="5">
        <f t="shared" si="2"/>
        <v>8640</v>
      </c>
      <c r="P5" s="6" t="s">
        <v>25</v>
      </c>
      <c r="Q5" s="6" t="s">
        <v>33</v>
      </c>
    </row>
    <row r="6" spans="1:17" s="4" customFormat="1" ht="25.5" x14ac:dyDescent="0.25">
      <c r="A6" s="6" t="s">
        <v>14</v>
      </c>
      <c r="B6" s="6" t="s">
        <v>23</v>
      </c>
      <c r="C6" s="6" t="s">
        <v>19</v>
      </c>
      <c r="D6" s="8" t="s">
        <v>10</v>
      </c>
      <c r="E6" s="8" t="s">
        <v>11</v>
      </c>
      <c r="F6" s="6" t="s">
        <v>20</v>
      </c>
      <c r="G6" s="6" t="s">
        <v>9</v>
      </c>
      <c r="H6" s="6" t="s">
        <v>37</v>
      </c>
      <c r="I6" s="6">
        <v>5</v>
      </c>
      <c r="J6" s="6">
        <v>8</v>
      </c>
      <c r="K6" s="6" t="s">
        <v>41</v>
      </c>
      <c r="L6" s="6">
        <f>16*J6</f>
        <v>128</v>
      </c>
      <c r="M6" s="6">
        <v>15</v>
      </c>
      <c r="N6" s="6">
        <f t="shared" si="0"/>
        <v>1920</v>
      </c>
      <c r="O6" s="5">
        <f t="shared" si="2"/>
        <v>5760</v>
      </c>
      <c r="P6" s="6" t="s">
        <v>26</v>
      </c>
      <c r="Q6" s="6" t="s">
        <v>34</v>
      </c>
    </row>
    <row r="7" spans="1:17" s="4" customFormat="1" ht="25.5" x14ac:dyDescent="0.25">
      <c r="A7" s="6" t="s">
        <v>14</v>
      </c>
      <c r="B7" s="6" t="s">
        <v>23</v>
      </c>
      <c r="C7" s="6" t="s">
        <v>27</v>
      </c>
      <c r="D7" s="8" t="s">
        <v>10</v>
      </c>
      <c r="E7" s="8" t="s">
        <v>11</v>
      </c>
      <c r="F7" s="6" t="s">
        <v>20</v>
      </c>
      <c r="G7" s="6" t="s">
        <v>9</v>
      </c>
      <c r="H7" s="6" t="s">
        <v>37</v>
      </c>
      <c r="I7" s="6">
        <v>5</v>
      </c>
      <c r="J7" s="6">
        <v>8</v>
      </c>
      <c r="K7" s="6" t="s">
        <v>39</v>
      </c>
      <c r="L7" s="6">
        <f t="shared" si="1"/>
        <v>192</v>
      </c>
      <c r="M7" s="6">
        <v>15</v>
      </c>
      <c r="N7" s="6">
        <f t="shared" si="0"/>
        <v>2880</v>
      </c>
      <c r="O7" s="5">
        <f t="shared" si="2"/>
        <v>8640</v>
      </c>
      <c r="P7" s="6" t="s">
        <v>29</v>
      </c>
      <c r="Q7" s="6" t="s">
        <v>35</v>
      </c>
    </row>
  </sheetData>
  <autoFilter ref="A1:Q6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  <hyperlink ref="D7" r:id="rId11"/>
    <hyperlink ref="E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2026-02-28T19:51:46Z</dcterms:modified>
</cp:coreProperties>
</file>